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43" i="1" l="1"/>
  <c r="L195" i="1"/>
  <c r="J195" i="1"/>
  <c r="G195" i="1"/>
  <c r="I195" i="1"/>
  <c r="H195" i="1"/>
  <c r="F195" i="1"/>
  <c r="G176" i="1"/>
  <c r="L176" i="1"/>
  <c r="J176" i="1"/>
  <c r="H176" i="1"/>
  <c r="F176" i="1"/>
  <c r="F157" i="1"/>
  <c r="L157" i="1"/>
  <c r="J157" i="1"/>
  <c r="H157" i="1"/>
  <c r="G157" i="1"/>
  <c r="G138" i="1"/>
  <c r="L138" i="1"/>
  <c r="I138" i="1"/>
  <c r="J138" i="1"/>
  <c r="H138" i="1"/>
  <c r="F138" i="1"/>
  <c r="L119" i="1"/>
  <c r="G119" i="1"/>
  <c r="F119" i="1"/>
  <c r="J119" i="1"/>
  <c r="H119" i="1"/>
  <c r="L100" i="1"/>
  <c r="G100" i="1"/>
  <c r="J100" i="1"/>
  <c r="H100" i="1"/>
  <c r="F100" i="1"/>
  <c r="L81" i="1"/>
  <c r="G81" i="1"/>
  <c r="J81" i="1"/>
  <c r="H81" i="1"/>
  <c r="F81" i="1"/>
  <c r="L62" i="1"/>
  <c r="F62" i="1"/>
  <c r="J62" i="1"/>
  <c r="H62" i="1"/>
  <c r="G62" i="1"/>
  <c r="G43" i="1"/>
  <c r="L43" i="1"/>
  <c r="J43" i="1"/>
  <c r="H43" i="1"/>
  <c r="F43" i="1"/>
  <c r="L24" i="1"/>
  <c r="J24" i="1"/>
  <c r="H24" i="1"/>
  <c r="G24" i="1"/>
  <c r="F24" i="1"/>
  <c r="I196" i="1" l="1"/>
  <c r="L196" i="1"/>
  <c r="F196" i="1"/>
  <c r="G196" i="1"/>
  <c r="J196" i="1"/>
  <c r="H196" i="1"/>
</calcChain>
</file>

<file path=xl/sharedStrings.xml><?xml version="1.0" encoding="utf-8"?>
<sst xmlns="http://schemas.openxmlformats.org/spreadsheetml/2006/main" count="329" uniqueCount="134">
  <si>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</si>
  <si>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</si>
  <si>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</si>
  <si>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</si>
  <si>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</si>
  <si>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</si>
  <si>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</si>
  <si>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</si>
  <si>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</si>
  <si>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</si>
  <si>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</si>
  <si>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</si>
  <si>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</si>
  <si>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</si>
  <si>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</si>
  <si>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</si>
  <si>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</si>
  <si>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</si>
  <si>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</si>
  <si>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</si>
  <si>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</si>
  <si>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</si>
  <si>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</si>
  <si>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</si>
  <si>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</si>
  <si>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</si>
  <si>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</si>
  <si>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</si>
  <si>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</si>
  <si>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</si>
  <si>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</si>
  <si>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</si>
  <si>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</si>
  <si>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</si>
  <si>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</si>
  <si>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</si>
  <si>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</si>
  <si>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</si>
  <si>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</si>
  <si>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морковная</t>
  </si>
  <si>
    <t xml:space="preserve">Щи из капусты с картофелем со сметаной </t>
  </si>
  <si>
    <t>Макароны отварные</t>
  </si>
  <si>
    <t>Шницель из говядины</t>
  </si>
  <si>
    <t xml:space="preserve">Компот из яблок </t>
  </si>
  <si>
    <t>соус</t>
  </si>
  <si>
    <t>соус сметанный с томатом</t>
  </si>
  <si>
    <t>Москва 2004г №41</t>
  </si>
  <si>
    <t>Пермь 2001 г №55</t>
  </si>
  <si>
    <t>Пермь2001г №180</t>
  </si>
  <si>
    <t>Новосибирскк 2022г №54-1г</t>
  </si>
  <si>
    <t>Пермь 2001г №254</t>
  </si>
  <si>
    <t>1982г №1089</t>
  </si>
  <si>
    <t>Москва 2004г №601</t>
  </si>
  <si>
    <t>Салат картофельный с морковью с зеленым горошком</t>
  </si>
  <si>
    <t>Новосибирск 2022г №54-34з</t>
  </si>
  <si>
    <t>Свекольник со сметаной</t>
  </si>
  <si>
    <t>Пермь 2001г №35</t>
  </si>
  <si>
    <t>Рыба запеченая с картофелем по-русски</t>
  </si>
  <si>
    <t>Москва 2004 г №381</t>
  </si>
  <si>
    <t>Компот из смеси сухофруктов</t>
  </si>
  <si>
    <t>Новосибирск 2022г №54-1хн</t>
  </si>
  <si>
    <t>Хлеб</t>
  </si>
  <si>
    <t>Винегрет с растительным маслом</t>
  </si>
  <si>
    <t>Новосибирск 2022г №54-16з</t>
  </si>
  <si>
    <t>Рассольник ленинградский</t>
  </si>
  <si>
    <t>Пермь 2011г №34</t>
  </si>
  <si>
    <t>Плов из отварной курицы</t>
  </si>
  <si>
    <t>Москва 2004г №492</t>
  </si>
  <si>
    <t>Кисель с витаминами "Витошка"</t>
  </si>
  <si>
    <t>ООО "Палитра" РЦ 10.86.10.590-002-17840891-2016</t>
  </si>
  <si>
    <t>Салат "Ромашка"</t>
  </si>
  <si>
    <t>Новосибиск 2000г №31</t>
  </si>
  <si>
    <t>Борщ с капустой и картофелем со сметаной</t>
  </si>
  <si>
    <t>Пермь 2001г №27</t>
  </si>
  <si>
    <t>Тефтели из говядины</t>
  </si>
  <si>
    <t>Пермь 2001г №180</t>
  </si>
  <si>
    <t>Каша гречневая рассыпчатая</t>
  </si>
  <si>
    <t>Пермь 2001г №196</t>
  </si>
  <si>
    <t>Напиток из ягоды с/м</t>
  </si>
  <si>
    <t>Пермь 2011г №262</t>
  </si>
  <si>
    <t>1982 №1089</t>
  </si>
  <si>
    <t>Соус томатный</t>
  </si>
  <si>
    <t>Пермь 2001 №238</t>
  </si>
  <si>
    <t>Салат из свеклы с чесноком</t>
  </si>
  <si>
    <t>Пермь 2001г №22</t>
  </si>
  <si>
    <t xml:space="preserve">Суп картофельный с горохом </t>
  </si>
  <si>
    <t>Пермь 2001г №37</t>
  </si>
  <si>
    <t>Голубцы ленивые</t>
  </si>
  <si>
    <t>Новосибирск 2022г №54-3м</t>
  </si>
  <si>
    <t>Картофельное пюре</t>
  </si>
  <si>
    <t>Новосибирск 2022г №54-11г</t>
  </si>
  <si>
    <t>Компот из яблок</t>
  </si>
  <si>
    <t>Гренки из хлеба</t>
  </si>
  <si>
    <t>Соус сметанный с томатом</t>
  </si>
  <si>
    <t>Новосибирск 2000г №38</t>
  </si>
  <si>
    <t>Салат из яиц по-чешски</t>
  </si>
  <si>
    <t>Суп картофельный с крупой гречневой</t>
  </si>
  <si>
    <t>Москва 2004г №138</t>
  </si>
  <si>
    <t>Новосибирск 2022г №54-1г</t>
  </si>
  <si>
    <t>1982г№1089</t>
  </si>
  <si>
    <t>Соус молочный с морковью</t>
  </si>
  <si>
    <t>Пермь 2001г №233</t>
  </si>
  <si>
    <t>Горошек зеленый</t>
  </si>
  <si>
    <t>Новосибрск 2022г №54-20з</t>
  </si>
  <si>
    <t>Рыба (тушеная) в томате с овощами</t>
  </si>
  <si>
    <t>Новосибрск 2022г №54-3м</t>
  </si>
  <si>
    <t>Рис отварной</t>
  </si>
  <si>
    <t>Новосибирск 2022г №54-5г</t>
  </si>
  <si>
    <t>Компот из изюма</t>
  </si>
  <si>
    <t>Новосибирск 2022г №54-4хн</t>
  </si>
  <si>
    <t>фрукт свежий</t>
  </si>
  <si>
    <t>Москва №653</t>
  </si>
  <si>
    <t>Суп картофельный с горохом</t>
  </si>
  <si>
    <t>1982№1089</t>
  </si>
  <si>
    <t xml:space="preserve">соус </t>
  </si>
  <si>
    <t>Пермь 2001г №238</t>
  </si>
  <si>
    <t xml:space="preserve">Гренки из батона </t>
  </si>
  <si>
    <t>Салат "Популярный"</t>
  </si>
  <si>
    <t>Новосибирск 2000г №33</t>
  </si>
  <si>
    <t>Суп картофельный с клецками</t>
  </si>
  <si>
    <t>Пермь 2001г 3338</t>
  </si>
  <si>
    <t>Курица тушеная с морковью</t>
  </si>
  <si>
    <t>Новосибирск 2000г №54-25м</t>
  </si>
  <si>
    <t>Салат "Объеденье"</t>
  </si>
  <si>
    <t>Новосибирск 2000г №39</t>
  </si>
  <si>
    <t>Суп картофельный с макаронными изделиями</t>
  </si>
  <si>
    <t>Пермь 2001г №39</t>
  </si>
  <si>
    <t>Биточки из говядины</t>
  </si>
  <si>
    <t>Каша перловая  рассыпчатая</t>
  </si>
  <si>
    <t>Компот из кураги</t>
  </si>
  <si>
    <t>Новосибирск 2022г №54-2хн</t>
  </si>
  <si>
    <t>Соус красный основной</t>
  </si>
  <si>
    <t>Новосибирск 2022г №54-3соус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</si>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</sst>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K137" sqref="K1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8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39</v>
      </c>
      <c r="F14" s="43">
        <v>60</v>
      </c>
      <c r="G14" s="43">
        <v>1.54</v>
      </c>
      <c r="H14" s="43">
        <v>4.84</v>
      </c>
      <c r="I14" s="43">
        <v>8.1300000000000008</v>
      </c>
      <c r="J14" s="43">
        <v>82</v>
      </c>
      <c r="K14" s="44" t="s">
        <v>46</v>
      </c>
      <c r="L14" s="43">
        <v>8.75</v>
      </c>
    </row>
    <row r="15" spans="1:12" ht="38.25" x14ac:dyDescent="0.25">
      <c r="A15" s="23"/>
      <c r="B15" s="15"/>
      <c r="C15" s="11"/>
      <c r="D15" s="7" t="s">
        <v>27</v>
      </c>
      <c r="E15" s="51" t="s">
        <v>40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 t="s">
        <v>47</v>
      </c>
      <c r="L15" s="43">
        <v>6.25</v>
      </c>
    </row>
    <row r="16" spans="1:12" ht="25.5" x14ac:dyDescent="0.25">
      <c r="A16" s="23"/>
      <c r="B16" s="15"/>
      <c r="C16" s="11"/>
      <c r="D16" s="7" t="s">
        <v>28</v>
      </c>
      <c r="E16" s="52" t="s">
        <v>42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 t="s">
        <v>48</v>
      </c>
      <c r="L16" s="43">
        <v>47.6</v>
      </c>
    </row>
    <row r="17" spans="1:12" ht="38.25" x14ac:dyDescent="0.25">
      <c r="A17" s="23"/>
      <c r="B17" s="15"/>
      <c r="C17" s="11"/>
      <c r="D17" s="7" t="s">
        <v>29</v>
      </c>
      <c r="E17" s="51" t="s">
        <v>41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49</v>
      </c>
      <c r="L17" s="43">
        <v>8.69</v>
      </c>
    </row>
    <row r="18" spans="1:12" ht="38.25" x14ac:dyDescent="0.25">
      <c r="A18" s="23"/>
      <c r="B18" s="15"/>
      <c r="C18" s="11"/>
      <c r="D18" s="7" t="s">
        <v>30</v>
      </c>
      <c r="E18" s="51" t="s">
        <v>43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 t="s">
        <v>50</v>
      </c>
      <c r="L18" s="43">
        <v>8.9700000000000006</v>
      </c>
    </row>
    <row r="19" spans="1:12" ht="25.5" x14ac:dyDescent="0.25">
      <c r="A19" s="23"/>
      <c r="B19" s="15"/>
      <c r="C19" s="11"/>
      <c r="D19" s="7" t="s">
        <v>31</v>
      </c>
      <c r="E19" s="51" t="s">
        <v>23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 t="s">
        <v>51</v>
      </c>
      <c r="L19" s="43">
        <v>1.69</v>
      </c>
    </row>
    <row r="20" spans="1:12" ht="15" x14ac:dyDescent="0.25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43"/>
      <c r="K20" s="44"/>
      <c r="L20" s="43"/>
    </row>
    <row r="21" spans="1:12" ht="38.25" x14ac:dyDescent="0.25">
      <c r="A21" s="23"/>
      <c r="B21" s="15"/>
      <c r="C21" s="11"/>
      <c r="D21" s="6" t="s">
        <v>44</v>
      </c>
      <c r="E21" s="42" t="s">
        <v>45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 t="s">
        <v>52</v>
      </c>
      <c r="L21" s="43">
        <v>1.94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8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54</v>
      </c>
      <c r="L33" s="43">
        <v>6.29</v>
      </c>
    </row>
    <row r="34" spans="1:12" ht="38.25" x14ac:dyDescent="0.25">
      <c r="A34" s="14"/>
      <c r="B34" s="15"/>
      <c r="C34" s="11"/>
      <c r="D34" s="7" t="s">
        <v>27</v>
      </c>
      <c r="E34" s="42" t="s">
        <v>55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 t="s">
        <v>56</v>
      </c>
      <c r="L34" s="43">
        <v>8.1999999999999993</v>
      </c>
    </row>
    <row r="35" spans="1:12" ht="38.25" x14ac:dyDescent="0.25">
      <c r="A35" s="14"/>
      <c r="B35" s="15"/>
      <c r="C35" s="11"/>
      <c r="D35" s="7" t="s">
        <v>28</v>
      </c>
      <c r="E35" s="42" t="s">
        <v>57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 t="s">
        <v>58</v>
      </c>
      <c r="L35" s="43">
        <v>48.49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38.2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60</v>
      </c>
      <c r="L37" s="43">
        <v>3.94</v>
      </c>
    </row>
    <row r="38" spans="1:12" ht="25.5" x14ac:dyDescent="0.25">
      <c r="A38" s="14"/>
      <c r="B38" s="15"/>
      <c r="C38" s="11"/>
      <c r="D38" s="7" t="s">
        <v>31</v>
      </c>
      <c r="E38" s="42" t="s">
        <v>61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 t="s">
        <v>51</v>
      </c>
      <c r="L38" s="43">
        <v>1.69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25.5" x14ac:dyDescent="0.25">
      <c r="A40" s="14"/>
      <c r="B40" s="15"/>
      <c r="C40" s="11"/>
      <c r="D40" s="6" t="s">
        <v>24</v>
      </c>
      <c r="E40" s="42" t="s">
        <v>133</v>
      </c>
      <c r="F40" s="43">
        <v>120</v>
      </c>
      <c r="G40" s="43">
        <v>0.36</v>
      </c>
      <c r="H40" s="43">
        <v>0</v>
      </c>
      <c r="I40" s="43">
        <v>16.32</v>
      </c>
      <c r="J40" s="43">
        <v>56</v>
      </c>
      <c r="K40" s="44" t="s">
        <v>111</v>
      </c>
      <c r="L40" s="43">
        <v>22.2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26.59</v>
      </c>
      <c r="H42" s="19">
        <f t="shared" ref="H42" si="11">SUM(H33:H41)</f>
        <v>26.71</v>
      </c>
      <c r="I42" s="19">
        <f t="shared" ref="I42" si="12">SUM(I33:I41)</f>
        <v>117.10999999999999</v>
      </c>
      <c r="J42" s="19">
        <f t="shared" ref="J42:L42" si="13">SUM(J33:J41)</f>
        <v>766</v>
      </c>
      <c r="K42" s="25"/>
      <c r="L42" s="19">
        <f t="shared" si="13"/>
        <v>90.81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875</v>
      </c>
      <c r="G43" s="32">
        <f t="shared" ref="G43" si="14">G32+G42</f>
        <v>26.59</v>
      </c>
      <c r="H43" s="32">
        <f t="shared" ref="H43" si="15">H32+H42</f>
        <v>26.71</v>
      </c>
      <c r="I43" s="32">
        <f t="shared" ref="I43" si="16">I32+I42</f>
        <v>117.10999999999999</v>
      </c>
      <c r="J43" s="32">
        <f t="shared" ref="J43:L43" si="17">J32+J42</f>
        <v>766</v>
      </c>
      <c r="K43" s="32"/>
      <c r="L43" s="32">
        <f t="shared" si="17"/>
        <v>90.81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8.2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63</v>
      </c>
      <c r="L52" s="43">
        <v>8.15</v>
      </c>
    </row>
    <row r="53" spans="1:12" ht="38.2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 t="s">
        <v>65</v>
      </c>
      <c r="L53" s="43">
        <v>8.61</v>
      </c>
    </row>
    <row r="54" spans="1:12" ht="38.25" x14ac:dyDescent="0.25">
      <c r="A54" s="23"/>
      <c r="B54" s="15"/>
      <c r="C54" s="11"/>
      <c r="D54" s="7" t="s">
        <v>28</v>
      </c>
      <c r="E54" s="42" t="s">
        <v>66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 t="s">
        <v>67</v>
      </c>
      <c r="L54" s="43">
        <v>55.82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89.25" x14ac:dyDescent="0.25">
      <c r="A56" s="23"/>
      <c r="B56" s="15"/>
      <c r="C56" s="11"/>
      <c r="D56" s="7" t="s">
        <v>30</v>
      </c>
      <c r="E56" s="42" t="s">
        <v>68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 t="s">
        <v>69</v>
      </c>
      <c r="L56" s="43">
        <v>11.48</v>
      </c>
    </row>
    <row r="57" spans="1:12" ht="25.5" x14ac:dyDescent="0.25">
      <c r="A57" s="23"/>
      <c r="B57" s="15"/>
      <c r="C57" s="11"/>
      <c r="D57" s="7" t="s">
        <v>31</v>
      </c>
      <c r="E57" s="42" t="s">
        <v>61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 t="s">
        <v>51</v>
      </c>
      <c r="L57" s="43">
        <v>1.69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85.75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85.75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8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 t="s">
        <v>71</v>
      </c>
      <c r="L71" s="43">
        <v>6.37</v>
      </c>
    </row>
    <row r="72" spans="1:12" ht="38.25" x14ac:dyDescent="0.25">
      <c r="A72" s="23"/>
      <c r="B72" s="15"/>
      <c r="C72" s="11"/>
      <c r="D72" s="7" t="s">
        <v>27</v>
      </c>
      <c r="E72" s="42" t="s">
        <v>72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 t="s">
        <v>73</v>
      </c>
      <c r="L72" s="43">
        <v>6.22</v>
      </c>
    </row>
    <row r="73" spans="1:12" ht="38.2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 t="s">
        <v>75</v>
      </c>
      <c r="L73" s="43">
        <v>47.6</v>
      </c>
    </row>
    <row r="74" spans="1:12" ht="38.2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 t="s">
        <v>77</v>
      </c>
      <c r="L74" s="43">
        <v>9.3800000000000008</v>
      </c>
    </row>
    <row r="75" spans="1:12" ht="38.25" x14ac:dyDescent="0.25">
      <c r="A75" s="23"/>
      <c r="B75" s="15"/>
      <c r="C75" s="11"/>
      <c r="D75" s="7" t="s">
        <v>30</v>
      </c>
      <c r="E75" s="42" t="s">
        <v>78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 t="s">
        <v>79</v>
      </c>
      <c r="L75" s="43">
        <v>9.65</v>
      </c>
    </row>
    <row r="76" spans="1:12" ht="25.5" x14ac:dyDescent="0.25">
      <c r="A76" s="23"/>
      <c r="B76" s="15"/>
      <c r="C76" s="11"/>
      <c r="D76" s="7" t="s">
        <v>31</v>
      </c>
      <c r="E76" s="42" t="s">
        <v>61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 t="s">
        <v>80</v>
      </c>
      <c r="L76" s="43">
        <v>1.69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38.25" x14ac:dyDescent="0.25">
      <c r="A78" s="23"/>
      <c r="B78" s="15"/>
      <c r="C78" s="11"/>
      <c r="D78" s="6" t="s">
        <v>44</v>
      </c>
      <c r="E78" s="42" t="s">
        <v>81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 t="s">
        <v>82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8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 t="s">
        <v>84</v>
      </c>
      <c r="L90" s="43">
        <v>3.46</v>
      </c>
    </row>
    <row r="91" spans="1:12" ht="38.2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 t="s">
        <v>86</v>
      </c>
      <c r="L91" s="43">
        <v>4.76</v>
      </c>
    </row>
    <row r="92" spans="1:12" ht="38.2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88</v>
      </c>
      <c r="L92" s="43">
        <v>31.16</v>
      </c>
    </row>
    <row r="93" spans="1:12" ht="38.2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3.22</v>
      </c>
      <c r="H93" s="43">
        <v>5.17</v>
      </c>
      <c r="I93" s="43">
        <v>19.8</v>
      </c>
      <c r="J93" s="43">
        <v>139</v>
      </c>
      <c r="K93" s="44" t="s">
        <v>90</v>
      </c>
      <c r="L93" s="43">
        <v>14.83</v>
      </c>
    </row>
    <row r="94" spans="1:12" ht="38.25" x14ac:dyDescent="0.25">
      <c r="A94" s="23"/>
      <c r="B94" s="15"/>
      <c r="C94" s="11"/>
      <c r="D94" s="7" t="s">
        <v>30</v>
      </c>
      <c r="E94" s="42" t="s">
        <v>91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 t="s">
        <v>50</v>
      </c>
      <c r="L94" s="43">
        <v>8.9700000000000006</v>
      </c>
    </row>
    <row r="95" spans="1:12" ht="25.5" x14ac:dyDescent="0.25">
      <c r="A95" s="23"/>
      <c r="B95" s="15"/>
      <c r="C95" s="11"/>
      <c r="D95" s="7" t="s">
        <v>31</v>
      </c>
      <c r="E95" s="42" t="s">
        <v>61</v>
      </c>
      <c r="F95" s="43">
        <v>30</v>
      </c>
      <c r="G95" s="43">
        <v>2.41</v>
      </c>
      <c r="H95" s="43">
        <v>1.1399999999999999</v>
      </c>
      <c r="I95" s="43">
        <v>16.53</v>
      </c>
      <c r="J95" s="43">
        <v>86</v>
      </c>
      <c r="K95" s="44" t="s">
        <v>80</v>
      </c>
      <c r="L95" s="43">
        <v>1.69</v>
      </c>
    </row>
    <row r="96" spans="1:12" ht="25.5" x14ac:dyDescent="0.25">
      <c r="A96" s="23"/>
      <c r="B96" s="15"/>
      <c r="C96" s="11"/>
      <c r="D96" s="7" t="s">
        <v>32</v>
      </c>
      <c r="E96" s="42" t="s">
        <v>92</v>
      </c>
      <c r="F96" s="43">
        <v>15</v>
      </c>
      <c r="G96" s="43">
        <v>1.2</v>
      </c>
      <c r="H96" s="43">
        <v>0.56000000000000005</v>
      </c>
      <c r="I96" s="43">
        <v>8.65</v>
      </c>
      <c r="J96" s="43">
        <v>43</v>
      </c>
      <c r="K96" s="44" t="s">
        <v>51</v>
      </c>
      <c r="L96" s="43">
        <v>0.88</v>
      </c>
    </row>
    <row r="97" spans="1:12" ht="38.25" x14ac:dyDescent="0.25">
      <c r="A97" s="23"/>
      <c r="B97" s="15"/>
      <c r="C97" s="11"/>
      <c r="D97" s="6" t="s">
        <v>44</v>
      </c>
      <c r="E97" s="42" t="s">
        <v>93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 t="s">
        <v>52</v>
      </c>
      <c r="L97" s="43">
        <v>1.94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26.86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26.86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8.2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1.72</v>
      </c>
      <c r="H109" s="43">
        <v>4.26</v>
      </c>
      <c r="I109" s="43">
        <v>2.64</v>
      </c>
      <c r="J109" s="43">
        <v>55</v>
      </c>
      <c r="K109" s="44" t="s">
        <v>94</v>
      </c>
      <c r="L109" s="43">
        <v>8.6199999999999992</v>
      </c>
    </row>
    <row r="110" spans="1:12" ht="38.2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1.91</v>
      </c>
      <c r="H110" s="43">
        <v>2.78</v>
      </c>
      <c r="I110" s="43">
        <v>23.57</v>
      </c>
      <c r="J110" s="43">
        <v>101</v>
      </c>
      <c r="K110" s="44" t="s">
        <v>97</v>
      </c>
      <c r="L110" s="43">
        <v>5.16</v>
      </c>
    </row>
    <row r="111" spans="1:12" ht="38.25" x14ac:dyDescent="0.25">
      <c r="A111" s="23"/>
      <c r="B111" s="15"/>
      <c r="C111" s="11"/>
      <c r="D111" s="7" t="s">
        <v>28</v>
      </c>
      <c r="E111" s="42" t="s">
        <v>42</v>
      </c>
      <c r="F111" s="43">
        <v>90</v>
      </c>
      <c r="G111" s="43">
        <v>13.31</v>
      </c>
      <c r="H111" s="43">
        <v>11.25</v>
      </c>
      <c r="I111" s="43">
        <v>9.35</v>
      </c>
      <c r="J111" s="43">
        <v>202</v>
      </c>
      <c r="K111" s="44" t="s">
        <v>75</v>
      </c>
      <c r="L111" s="43">
        <v>47.6</v>
      </c>
    </row>
    <row r="112" spans="1:12" ht="38.2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5.33</v>
      </c>
      <c r="H112" s="43">
        <v>6.17</v>
      </c>
      <c r="I112" s="43">
        <v>35.6</v>
      </c>
      <c r="J112" s="43">
        <v>223</v>
      </c>
      <c r="K112" s="44" t="s">
        <v>98</v>
      </c>
      <c r="L112" s="43">
        <v>8.69</v>
      </c>
    </row>
    <row r="113" spans="1:12" ht="38.25" x14ac:dyDescent="0.25">
      <c r="A113" s="23"/>
      <c r="B113" s="15"/>
      <c r="C113" s="11"/>
      <c r="D113" s="7" t="s">
        <v>30</v>
      </c>
      <c r="E113" s="42" t="s">
        <v>59</v>
      </c>
      <c r="F113" s="43">
        <v>180</v>
      </c>
      <c r="G113" s="43">
        <v>0.49</v>
      </c>
      <c r="H113" s="43">
        <v>0</v>
      </c>
      <c r="I113" s="43">
        <v>16.32</v>
      </c>
      <c r="J113" s="43">
        <v>69</v>
      </c>
      <c r="K113" s="44" t="s">
        <v>60</v>
      </c>
      <c r="L113" s="43">
        <v>3.94</v>
      </c>
    </row>
    <row r="114" spans="1:12" ht="25.5" x14ac:dyDescent="0.25">
      <c r="A114" s="23"/>
      <c r="B114" s="15"/>
      <c r="C114" s="11"/>
      <c r="D114" s="7" t="s">
        <v>31</v>
      </c>
      <c r="E114" s="42" t="s">
        <v>61</v>
      </c>
      <c r="F114" s="43">
        <v>30</v>
      </c>
      <c r="G114" s="43">
        <v>2.41</v>
      </c>
      <c r="H114" s="43">
        <v>1.1399999999999999</v>
      </c>
      <c r="I114" s="43">
        <v>16.53</v>
      </c>
      <c r="J114" s="43">
        <v>86</v>
      </c>
      <c r="K114" s="44" t="s">
        <v>99</v>
      </c>
      <c r="L114" s="43">
        <v>1.69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38.25" x14ac:dyDescent="0.25">
      <c r="A116" s="23"/>
      <c r="B116" s="15"/>
      <c r="C116" s="11"/>
      <c r="D116" s="6" t="s">
        <v>44</v>
      </c>
      <c r="E116" s="42" t="s">
        <v>100</v>
      </c>
      <c r="F116" s="43">
        <v>20</v>
      </c>
      <c r="G116" s="43">
        <v>0.48</v>
      </c>
      <c r="H116" s="43">
        <v>1.64</v>
      </c>
      <c r="I116" s="43">
        <v>1.77</v>
      </c>
      <c r="J116" s="43">
        <v>24</v>
      </c>
      <c r="K116" s="44" t="s">
        <v>101</v>
      </c>
      <c r="L116" s="43">
        <v>1.05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25.650000000000002</v>
      </c>
      <c r="H118" s="19">
        <f t="shared" si="56"/>
        <v>27.240000000000002</v>
      </c>
      <c r="I118" s="19">
        <f t="shared" si="56"/>
        <v>105.77999999999999</v>
      </c>
      <c r="J118" s="19">
        <f t="shared" si="56"/>
        <v>760</v>
      </c>
      <c r="K118" s="25"/>
      <c r="L118" s="19">
        <f t="shared" ref="L118" si="57">SUM(L109:L117)</f>
        <v>76.75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25.650000000000002</v>
      </c>
      <c r="H119" s="32">
        <f t="shared" ref="H119" si="59">H108+H118</f>
        <v>27.240000000000002</v>
      </c>
      <c r="I119" s="32">
        <f t="shared" ref="I119" si="60">I108+I118</f>
        <v>105.77999999999999</v>
      </c>
      <c r="J119" s="32">
        <f t="shared" ref="J119:L119" si="61">J108+J118</f>
        <v>760</v>
      </c>
      <c r="K119" s="32"/>
      <c r="L119" s="32">
        <f t="shared" si="61"/>
        <v>76.75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8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1.7</v>
      </c>
      <c r="H128" s="43">
        <v>0.1</v>
      </c>
      <c r="I128" s="43">
        <v>3.5</v>
      </c>
      <c r="J128" s="43">
        <v>39</v>
      </c>
      <c r="K128" s="44" t="s">
        <v>103</v>
      </c>
      <c r="L128" s="43">
        <v>12.62</v>
      </c>
    </row>
    <row r="129" spans="1:12" ht="38.2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1.83</v>
      </c>
      <c r="H129" s="43">
        <v>4.3</v>
      </c>
      <c r="I129" s="43">
        <v>13.57</v>
      </c>
      <c r="J129" s="43">
        <v>118.8</v>
      </c>
      <c r="K129" s="44" t="s">
        <v>65</v>
      </c>
      <c r="L129" s="43">
        <v>8.61</v>
      </c>
    </row>
    <row r="130" spans="1:12" ht="38.25" x14ac:dyDescent="0.25">
      <c r="A130" s="14"/>
      <c r="B130" s="15"/>
      <c r="C130" s="11"/>
      <c r="D130" s="7" t="s">
        <v>28</v>
      </c>
      <c r="E130" s="42" t="s">
        <v>104</v>
      </c>
      <c r="F130" s="43">
        <v>90</v>
      </c>
      <c r="G130" s="43">
        <v>14.13</v>
      </c>
      <c r="H130" s="43">
        <v>13.5</v>
      </c>
      <c r="I130" s="43">
        <v>9.0500000000000007</v>
      </c>
      <c r="J130" s="43">
        <v>145</v>
      </c>
      <c r="K130" s="44" t="s">
        <v>105</v>
      </c>
      <c r="L130" s="43">
        <v>21.63</v>
      </c>
    </row>
    <row r="131" spans="1:12" ht="38.25" x14ac:dyDescent="0.25">
      <c r="A131" s="14"/>
      <c r="B131" s="15"/>
      <c r="C131" s="11"/>
      <c r="D131" s="7" t="s">
        <v>29</v>
      </c>
      <c r="E131" s="42" t="s">
        <v>106</v>
      </c>
      <c r="F131" s="43">
        <v>150</v>
      </c>
      <c r="G131" s="43">
        <v>3.52</v>
      </c>
      <c r="H131" s="43">
        <v>4.8</v>
      </c>
      <c r="I131" s="43">
        <v>35.020000000000003</v>
      </c>
      <c r="J131" s="43">
        <v>197</v>
      </c>
      <c r="K131" s="44" t="s">
        <v>107</v>
      </c>
      <c r="L131" s="43">
        <v>11.76</v>
      </c>
    </row>
    <row r="132" spans="1:12" ht="38.25" x14ac:dyDescent="0.25">
      <c r="A132" s="14"/>
      <c r="B132" s="15"/>
      <c r="C132" s="11"/>
      <c r="D132" s="7" t="s">
        <v>30</v>
      </c>
      <c r="E132" s="42" t="s">
        <v>108</v>
      </c>
      <c r="F132" s="43">
        <v>180</v>
      </c>
      <c r="G132" s="43">
        <v>0.32</v>
      </c>
      <c r="H132" s="43">
        <v>0</v>
      </c>
      <c r="I132" s="43">
        <v>18.89</v>
      </c>
      <c r="J132" s="43">
        <v>73</v>
      </c>
      <c r="K132" s="44" t="s">
        <v>109</v>
      </c>
      <c r="L132" s="43">
        <v>4.95</v>
      </c>
    </row>
    <row r="133" spans="1:12" ht="25.5" x14ac:dyDescent="0.25">
      <c r="A133" s="14"/>
      <c r="B133" s="15"/>
      <c r="C133" s="11"/>
      <c r="D133" s="7" t="s">
        <v>31</v>
      </c>
      <c r="E133" s="42" t="s">
        <v>61</v>
      </c>
      <c r="F133" s="43">
        <v>30</v>
      </c>
      <c r="G133" s="43">
        <v>2.41</v>
      </c>
      <c r="H133" s="43">
        <v>1.1399999999999999</v>
      </c>
      <c r="I133" s="43">
        <v>16.53</v>
      </c>
      <c r="J133" s="43">
        <v>86</v>
      </c>
      <c r="K133" s="44" t="s">
        <v>51</v>
      </c>
      <c r="L133" s="43">
        <v>1.69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25.5" x14ac:dyDescent="0.25">
      <c r="A135" s="14"/>
      <c r="B135" s="15"/>
      <c r="C135" s="11"/>
      <c r="D135" s="6" t="s">
        <v>24</v>
      </c>
      <c r="E135" s="42" t="s">
        <v>110</v>
      </c>
      <c r="F135" s="43">
        <v>130</v>
      </c>
      <c r="G135" s="43">
        <v>0.39</v>
      </c>
      <c r="H135" s="43">
        <v>0</v>
      </c>
      <c r="I135" s="43">
        <v>11.18</v>
      </c>
      <c r="J135" s="43">
        <v>61</v>
      </c>
      <c r="K135" s="44" t="s">
        <v>111</v>
      </c>
      <c r="L135" s="43">
        <v>24.05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24.3</v>
      </c>
      <c r="H137" s="19">
        <f t="shared" si="64"/>
        <v>23.84</v>
      </c>
      <c r="I137" s="19">
        <f t="shared" si="64"/>
        <v>107.74000000000001</v>
      </c>
      <c r="J137" s="19">
        <f t="shared" si="64"/>
        <v>719.8</v>
      </c>
      <c r="K137" s="25"/>
      <c r="L137" s="19">
        <f t="shared" ref="L137" si="65">SUM(L128:L136)</f>
        <v>85.31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24.3</v>
      </c>
      <c r="H138" s="32">
        <f t="shared" ref="H138" si="67">H127+H137</f>
        <v>23.84</v>
      </c>
      <c r="I138" s="32">
        <f t="shared" ref="I138" si="68">I127+I137</f>
        <v>107.74000000000001</v>
      </c>
      <c r="J138" s="32">
        <f t="shared" ref="J138:L138" si="69">J127+J137</f>
        <v>719.8</v>
      </c>
      <c r="K138" s="32"/>
      <c r="L138" s="32">
        <f t="shared" si="69"/>
        <v>85.31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8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0.6</v>
      </c>
      <c r="H147" s="43">
        <v>5.28</v>
      </c>
      <c r="I147" s="43">
        <v>4.08</v>
      </c>
      <c r="J147" s="43">
        <v>67</v>
      </c>
      <c r="K147" s="44" t="s">
        <v>63</v>
      </c>
      <c r="L147" s="43">
        <v>8.15</v>
      </c>
    </row>
    <row r="148" spans="1:12" ht="38.25" x14ac:dyDescent="0.25">
      <c r="A148" s="23"/>
      <c r="B148" s="15"/>
      <c r="C148" s="11"/>
      <c r="D148" s="7" t="s">
        <v>27</v>
      </c>
      <c r="E148" s="42" t="s">
        <v>112</v>
      </c>
      <c r="F148" s="43">
        <v>200</v>
      </c>
      <c r="G148" s="43">
        <v>4.6900000000000004</v>
      </c>
      <c r="H148" s="43">
        <v>4.43</v>
      </c>
      <c r="I148" s="43">
        <v>15.96</v>
      </c>
      <c r="J148" s="43">
        <v>124</v>
      </c>
      <c r="K148" s="44" t="s">
        <v>86</v>
      </c>
      <c r="L148" s="43">
        <v>4.76</v>
      </c>
    </row>
    <row r="149" spans="1:12" ht="38.2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8.31</v>
      </c>
      <c r="H149" s="43">
        <v>6.25</v>
      </c>
      <c r="I149" s="43">
        <v>9.35</v>
      </c>
      <c r="J149" s="43">
        <v>193</v>
      </c>
      <c r="K149" s="44" t="s">
        <v>75</v>
      </c>
      <c r="L149" s="43">
        <v>47.6</v>
      </c>
    </row>
    <row r="150" spans="1:12" ht="38.2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8.7200000000000006</v>
      </c>
      <c r="H150" s="43">
        <v>7.85</v>
      </c>
      <c r="I150" s="43">
        <v>42.9</v>
      </c>
      <c r="J150" s="43">
        <v>281</v>
      </c>
      <c r="K150" s="44" t="s">
        <v>77</v>
      </c>
      <c r="L150" s="43">
        <v>9.3800000000000008</v>
      </c>
    </row>
    <row r="151" spans="1:12" ht="38.25" x14ac:dyDescent="0.25">
      <c r="A151" s="23"/>
      <c r="B151" s="15"/>
      <c r="C151" s="11"/>
      <c r="D151" s="7" t="s">
        <v>30</v>
      </c>
      <c r="E151" s="42" t="s">
        <v>91</v>
      </c>
      <c r="F151" s="43">
        <v>180</v>
      </c>
      <c r="G151" s="43">
        <v>0.11</v>
      </c>
      <c r="H151" s="43">
        <v>0</v>
      </c>
      <c r="I151" s="43">
        <v>16</v>
      </c>
      <c r="J151" s="43">
        <v>65</v>
      </c>
      <c r="K151" s="44" t="s">
        <v>50</v>
      </c>
      <c r="L151" s="43">
        <v>8.9700000000000006</v>
      </c>
    </row>
    <row r="152" spans="1:12" ht="25.5" x14ac:dyDescent="0.25">
      <c r="A152" s="23"/>
      <c r="B152" s="15"/>
      <c r="C152" s="11"/>
      <c r="D152" s="7" t="s">
        <v>31</v>
      </c>
      <c r="E152" s="42" t="s">
        <v>61</v>
      </c>
      <c r="F152" s="43">
        <v>30</v>
      </c>
      <c r="G152" s="43">
        <v>2.41</v>
      </c>
      <c r="H152" s="43">
        <v>1.1399999999999999</v>
      </c>
      <c r="I152" s="43">
        <v>16.53</v>
      </c>
      <c r="J152" s="43">
        <v>86</v>
      </c>
      <c r="K152" s="44" t="s">
        <v>113</v>
      </c>
      <c r="L152" s="43">
        <v>1.69</v>
      </c>
    </row>
    <row r="153" spans="1:12" ht="25.5" x14ac:dyDescent="0.25">
      <c r="A153" s="23"/>
      <c r="B153" s="15"/>
      <c r="C153" s="11"/>
      <c r="D153" s="7" t="s">
        <v>32</v>
      </c>
      <c r="E153" s="42" t="s">
        <v>116</v>
      </c>
      <c r="F153" s="43">
        <v>15</v>
      </c>
      <c r="G153" s="43">
        <v>1.2</v>
      </c>
      <c r="H153" s="43">
        <v>0.56000000000000005</v>
      </c>
      <c r="I153" s="43">
        <v>8.26</v>
      </c>
      <c r="J153" s="43">
        <v>43</v>
      </c>
      <c r="K153" s="44" t="s">
        <v>113</v>
      </c>
      <c r="L153" s="43">
        <v>0.88</v>
      </c>
    </row>
    <row r="154" spans="1:12" ht="38.25" x14ac:dyDescent="0.25">
      <c r="A154" s="23"/>
      <c r="B154" s="15"/>
      <c r="C154" s="11"/>
      <c r="D154" s="6" t="s">
        <v>114</v>
      </c>
      <c r="E154" s="42" t="s">
        <v>81</v>
      </c>
      <c r="F154" s="43">
        <v>20</v>
      </c>
      <c r="G154" s="43">
        <v>0.16</v>
      </c>
      <c r="H154" s="43">
        <v>1.01</v>
      </c>
      <c r="I154" s="43">
        <v>1.28</v>
      </c>
      <c r="J154" s="43">
        <v>14</v>
      </c>
      <c r="K154" s="44" t="s">
        <v>115</v>
      </c>
      <c r="L154" s="43">
        <v>0.52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26.520000000000003</v>
      </c>
      <c r="I156" s="19">
        <f t="shared" si="72"/>
        <v>114.36</v>
      </c>
      <c r="J156" s="19">
        <f t="shared" si="72"/>
        <v>873</v>
      </c>
      <c r="K156" s="25"/>
      <c r="L156" s="19">
        <f t="shared" ref="L156" si="73">SUM(L147:L155)</f>
        <v>81.949999999999989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26.2</v>
      </c>
      <c r="H157" s="32">
        <f t="shared" ref="H157" si="75">H146+H156</f>
        <v>26.520000000000003</v>
      </c>
      <c r="I157" s="32">
        <f t="shared" ref="I157" si="76">I146+I156</f>
        <v>114.36</v>
      </c>
      <c r="J157" s="32">
        <f t="shared" ref="J157:L157" si="77">J146+J156</f>
        <v>873</v>
      </c>
      <c r="K157" s="32"/>
      <c r="L157" s="32">
        <f t="shared" si="77"/>
        <v>81.949999999999989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8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1.04</v>
      </c>
      <c r="H166" s="43">
        <v>3.35</v>
      </c>
      <c r="I166" s="43">
        <v>6.15</v>
      </c>
      <c r="J166" s="43">
        <v>68</v>
      </c>
      <c r="K166" s="44" t="s">
        <v>118</v>
      </c>
      <c r="L166" s="43">
        <v>6.19</v>
      </c>
    </row>
    <row r="167" spans="1:12" ht="38.25" x14ac:dyDescent="0.25">
      <c r="A167" s="23"/>
      <c r="B167" s="15"/>
      <c r="C167" s="11"/>
      <c r="D167" s="7" t="s">
        <v>27</v>
      </c>
      <c r="E167" s="42" t="s">
        <v>119</v>
      </c>
      <c r="F167" s="43">
        <v>200</v>
      </c>
      <c r="G167" s="43">
        <v>2.23</v>
      </c>
      <c r="H167" s="43">
        <v>3.44</v>
      </c>
      <c r="I167" s="43">
        <v>13.37</v>
      </c>
      <c r="J167" s="43">
        <v>121</v>
      </c>
      <c r="K167" s="44" t="s">
        <v>120</v>
      </c>
      <c r="L167" s="43">
        <v>4.62</v>
      </c>
    </row>
    <row r="168" spans="1:12" ht="38.25" x14ac:dyDescent="0.25">
      <c r="A168" s="23"/>
      <c r="B168" s="15"/>
      <c r="C168" s="11"/>
      <c r="D168" s="7" t="s">
        <v>28</v>
      </c>
      <c r="E168" s="42" t="s">
        <v>121</v>
      </c>
      <c r="F168" s="43">
        <v>90</v>
      </c>
      <c r="G168" s="43">
        <v>14.2</v>
      </c>
      <c r="H168" s="43">
        <v>12.13</v>
      </c>
      <c r="I168" s="43">
        <v>5.61</v>
      </c>
      <c r="J168" s="43">
        <v>221</v>
      </c>
      <c r="K168" s="44" t="s">
        <v>122</v>
      </c>
      <c r="L168" s="43">
        <v>28.77</v>
      </c>
    </row>
    <row r="169" spans="1:12" ht="38.2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3.22</v>
      </c>
      <c r="H169" s="43">
        <v>5.17</v>
      </c>
      <c r="I169" s="43">
        <v>40.799999999999997</v>
      </c>
      <c r="J169" s="43">
        <v>139</v>
      </c>
      <c r="K169" s="44" t="s">
        <v>90</v>
      </c>
      <c r="L169" s="43">
        <v>14.83</v>
      </c>
    </row>
    <row r="170" spans="1:12" ht="38.25" x14ac:dyDescent="0.25">
      <c r="A170" s="23"/>
      <c r="B170" s="15"/>
      <c r="C170" s="11"/>
      <c r="D170" s="7" t="s">
        <v>30</v>
      </c>
      <c r="E170" s="42" t="s">
        <v>78</v>
      </c>
      <c r="F170" s="43">
        <v>180</v>
      </c>
      <c r="G170" s="43">
        <v>0.16</v>
      </c>
      <c r="H170" s="43">
        <v>0</v>
      </c>
      <c r="I170" s="43">
        <v>18.95</v>
      </c>
      <c r="J170" s="43">
        <v>73</v>
      </c>
      <c r="K170" s="44" t="s">
        <v>79</v>
      </c>
      <c r="L170" s="43">
        <v>9.65</v>
      </c>
    </row>
    <row r="171" spans="1:12" ht="25.5" x14ac:dyDescent="0.25">
      <c r="A171" s="23"/>
      <c r="B171" s="15"/>
      <c r="C171" s="11"/>
      <c r="D171" s="7" t="s">
        <v>31</v>
      </c>
      <c r="E171" s="42" t="s">
        <v>61</v>
      </c>
      <c r="F171" s="43">
        <v>30</v>
      </c>
      <c r="G171" s="43">
        <v>2.41</v>
      </c>
      <c r="H171" s="43">
        <v>1.1399999999999999</v>
      </c>
      <c r="I171" s="43">
        <v>16.53</v>
      </c>
      <c r="J171" s="43">
        <v>86</v>
      </c>
      <c r="K171" s="44" t="s">
        <v>80</v>
      </c>
      <c r="L171" s="43">
        <v>1.69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23.259999999999998</v>
      </c>
      <c r="H175" s="19">
        <f t="shared" si="80"/>
        <v>25.230000000000004</v>
      </c>
      <c r="I175" s="19">
        <f t="shared" si="80"/>
        <v>101.41</v>
      </c>
      <c r="J175" s="19">
        <f t="shared" si="80"/>
        <v>708</v>
      </c>
      <c r="K175" s="25"/>
      <c r="L175" s="19">
        <f t="shared" ref="L175" si="81">SUM(L166:L174)</f>
        <v>65.75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23.259999999999998</v>
      </c>
      <c r="H176" s="32">
        <f t="shared" ref="H176" si="83">H165+H175</f>
        <v>25.230000000000004</v>
      </c>
      <c r="I176" s="32">
        <f t="shared" ref="I176" si="84">I165+I175</f>
        <v>101.41</v>
      </c>
      <c r="J176" s="32">
        <f t="shared" ref="J176:L176" si="85">J165+J175</f>
        <v>708</v>
      </c>
      <c r="K176" s="32"/>
      <c r="L176" s="32">
        <f t="shared" si="85"/>
        <v>65.75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38.2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1.32</v>
      </c>
      <c r="H185" s="43">
        <v>3.67</v>
      </c>
      <c r="I185" s="43">
        <v>2.61</v>
      </c>
      <c r="J185" s="43">
        <v>48</v>
      </c>
      <c r="K185" s="44" t="s">
        <v>124</v>
      </c>
      <c r="L185" s="43">
        <v>6.5</v>
      </c>
    </row>
    <row r="186" spans="1:12" ht="38.25" x14ac:dyDescent="0.25">
      <c r="A186" s="23"/>
      <c r="B186" s="15"/>
      <c r="C186" s="11"/>
      <c r="D186" s="7" t="s">
        <v>27</v>
      </c>
      <c r="E186" s="42" t="s">
        <v>125</v>
      </c>
      <c r="F186" s="43">
        <v>200</v>
      </c>
      <c r="G186" s="43">
        <v>2.2599999999999998</v>
      </c>
      <c r="H186" s="43">
        <v>3.34</v>
      </c>
      <c r="I186" s="43">
        <v>16.78</v>
      </c>
      <c r="J186" s="43">
        <v>121</v>
      </c>
      <c r="K186" s="44" t="s">
        <v>126</v>
      </c>
      <c r="L186" s="43">
        <v>5.62</v>
      </c>
    </row>
    <row r="187" spans="1:12" ht="38.25" x14ac:dyDescent="0.25">
      <c r="A187" s="23"/>
      <c r="B187" s="15"/>
      <c r="C187" s="11"/>
      <c r="D187" s="7" t="s">
        <v>28</v>
      </c>
      <c r="E187" s="42" t="s">
        <v>127</v>
      </c>
      <c r="F187" s="43">
        <v>90</v>
      </c>
      <c r="G187" s="43">
        <v>13.31</v>
      </c>
      <c r="H187" s="43">
        <v>11.25</v>
      </c>
      <c r="I187" s="43">
        <v>12.35</v>
      </c>
      <c r="J187" s="43">
        <v>159</v>
      </c>
      <c r="K187" s="44" t="s">
        <v>75</v>
      </c>
      <c r="L187" s="43">
        <v>47.6</v>
      </c>
    </row>
    <row r="188" spans="1:12" ht="38.25" x14ac:dyDescent="0.25">
      <c r="A188" s="23"/>
      <c r="B188" s="15"/>
      <c r="C188" s="11"/>
      <c r="D188" s="7" t="s">
        <v>29</v>
      </c>
      <c r="E188" s="42" t="s">
        <v>128</v>
      </c>
      <c r="F188" s="43">
        <v>150</v>
      </c>
      <c r="G188" s="43">
        <v>4.6900000000000004</v>
      </c>
      <c r="H188" s="43">
        <v>6.74</v>
      </c>
      <c r="I188" s="43">
        <v>33.28</v>
      </c>
      <c r="J188" s="43">
        <v>216</v>
      </c>
      <c r="K188" s="44" t="s">
        <v>107</v>
      </c>
      <c r="L188" s="43">
        <v>8.0299999999999994</v>
      </c>
    </row>
    <row r="189" spans="1:12" ht="38.25" x14ac:dyDescent="0.25">
      <c r="A189" s="23"/>
      <c r="B189" s="15"/>
      <c r="C189" s="11"/>
      <c r="D189" s="7" t="s">
        <v>30</v>
      </c>
      <c r="E189" s="42" t="s">
        <v>129</v>
      </c>
      <c r="F189" s="43">
        <v>180</v>
      </c>
      <c r="G189" s="43">
        <v>0.94</v>
      </c>
      <c r="H189" s="43">
        <v>0</v>
      </c>
      <c r="I189" s="43">
        <v>18.149999999999999</v>
      </c>
      <c r="J189" s="43">
        <v>73</v>
      </c>
      <c r="K189" s="44" t="s">
        <v>130</v>
      </c>
      <c r="L189" s="43">
        <v>5.36</v>
      </c>
    </row>
    <row r="190" spans="1:12" ht="25.5" x14ac:dyDescent="0.25">
      <c r="A190" s="23"/>
      <c r="B190" s="15"/>
      <c r="C190" s="11"/>
      <c r="D190" s="7" t="s">
        <v>31</v>
      </c>
      <c r="E190" s="42" t="s">
        <v>61</v>
      </c>
      <c r="F190" s="43">
        <v>30</v>
      </c>
      <c r="G190" s="43">
        <v>2.41</v>
      </c>
      <c r="H190" s="43">
        <v>1.1399999999999999</v>
      </c>
      <c r="I190" s="43">
        <v>16.53</v>
      </c>
      <c r="J190" s="43">
        <v>86</v>
      </c>
      <c r="K190" s="44" t="s">
        <v>113</v>
      </c>
      <c r="L190" s="43">
        <v>1.69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51" x14ac:dyDescent="0.25">
      <c r="A192" s="23"/>
      <c r="B192" s="15"/>
      <c r="C192" s="11"/>
      <c r="D192" s="6" t="s">
        <v>44</v>
      </c>
      <c r="E192" s="42" t="s">
        <v>131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</v>
      </c>
      <c r="K192" s="44" t="s">
        <v>132</v>
      </c>
      <c r="L192" s="43">
        <v>1.19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25.590000000000003</v>
      </c>
      <c r="H194" s="19">
        <f t="shared" si="88"/>
        <v>26.62</v>
      </c>
      <c r="I194" s="19">
        <f t="shared" si="88"/>
        <v>101.48000000000002</v>
      </c>
      <c r="J194" s="19">
        <f t="shared" si="88"/>
        <v>717</v>
      </c>
      <c r="K194" s="25"/>
      <c r="L194" s="19">
        <f t="shared" ref="L194" si="89">SUM(L185:L193)</f>
        <v>75.989999999999995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25.590000000000003</v>
      </c>
      <c r="H195" s="32">
        <f t="shared" ref="H195" si="91">H184+H194</f>
        <v>26.62</v>
      </c>
      <c r="I195" s="32">
        <f t="shared" ref="I195" si="92">I184+I194</f>
        <v>101.48000000000002</v>
      </c>
      <c r="J195" s="32">
        <f t="shared" ref="J195:L195" si="93">J184+J194</f>
        <v>717</v>
      </c>
      <c r="K195" s="32"/>
      <c r="L195" s="32">
        <f t="shared" si="93"/>
        <v>75.989999999999995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25.021999999999998</v>
      </c>
      <c r="H196" s="34">
        <f t="shared" si="94"/>
        <v>26.409000000000002</v>
      </c>
      <c r="I196" s="34">
        <f t="shared" si="94"/>
        <v>106.726</v>
      </c>
      <c r="J196" s="34">
        <f t="shared" si="94"/>
        <v>761.08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79.531999999999996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2025-01-22T12:49:56Z</dcterms:modified>
</cp:coreProperties>
</file>